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2504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s="1"/>
  <c r="F196" i="1" l="1"/>
  <c r="H196" i="1"/>
</calcChain>
</file>

<file path=xl/sharedStrings.xml><?xml version="1.0" encoding="utf-8"?>
<sst xmlns="http://schemas.openxmlformats.org/spreadsheetml/2006/main" count="277" uniqueCount="82">
  <si>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</si>
  <si>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</si>
  <si>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</si>
  <si>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</si>
  <si>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</si>
  <si>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</si>
  <si>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</si>
  <si>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</si>
  <si>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</si>
  <si>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</si>
  <si>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</si>
  <si>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</si>
  <si>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</si>
  <si>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</si>
  <si>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</si>
  <si>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</si>
  <si>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</si>
  <si>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</si>
  <si>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</si>
  <si>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</si>
  <si>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</si>
  <si>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</si>
  <si>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</si>
  <si>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</si>
  <si>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</si>
  <si>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</si>
  <si>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</si>
  <si>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</si>
  <si>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</si>
  <si>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</si>
  <si>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</si>
  <si>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</si>
  <si>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</si>
  <si>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</si>
  <si>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</si>
  <si>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</si>
  <si>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</si>
  <si>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</si>
  <si>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</si>
  <si>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</si>
  <si>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</t>
  </si>
  <si>
    <t xml:space="preserve">Йогурт </t>
  </si>
  <si>
    <t xml:space="preserve">МБОУ Татарская школа имени В.А.Матросова </t>
  </si>
  <si>
    <t xml:space="preserve">директор </t>
  </si>
  <si>
    <t>Евсеенкова Л.В.</t>
  </si>
  <si>
    <t xml:space="preserve"> Рыба в томатном соусе с овощами</t>
  </si>
  <si>
    <t>Макароны отварные</t>
  </si>
  <si>
    <t xml:space="preserve"> Компот из сухофруктов</t>
  </si>
  <si>
    <t xml:space="preserve"> </t>
  </si>
  <si>
    <t>ГОСТ</t>
  </si>
  <si>
    <t xml:space="preserve">Лапшевник с творогом и сметаной </t>
  </si>
  <si>
    <t>Жаркое по- домашнему</t>
  </si>
  <si>
    <t xml:space="preserve">закуска </t>
  </si>
  <si>
    <t>Винегрет с репчатым луком</t>
  </si>
  <si>
    <t xml:space="preserve">Кисель плодово-ягодный </t>
  </si>
  <si>
    <t>Чёрный</t>
  </si>
  <si>
    <t>Банан</t>
  </si>
  <si>
    <t>Котлета из птицы</t>
  </si>
  <si>
    <t>Каша гречневая рассыпчатая</t>
  </si>
  <si>
    <t>Чай с лимоном</t>
  </si>
  <si>
    <t>яблоко</t>
  </si>
  <si>
    <t>Тефтели с соусом</t>
  </si>
  <si>
    <t xml:space="preserve">гарнир </t>
  </si>
  <si>
    <t>Рис припущенный</t>
  </si>
  <si>
    <t>Салат из моркови с яблоком</t>
  </si>
  <si>
    <t>Огурец свежий</t>
  </si>
  <si>
    <t>Котлета из рыбы</t>
  </si>
  <si>
    <t>Напиток лимонный</t>
  </si>
  <si>
    <t>Салат из помидоров с луком</t>
  </si>
  <si>
    <t>Птица отварная</t>
  </si>
  <si>
    <t>Капуста тушёная</t>
  </si>
  <si>
    <t>Компот из сухофруктов</t>
  </si>
  <si>
    <t>Сыр порционно</t>
  </si>
  <si>
    <t>Салат из капусты с морковью</t>
  </si>
  <si>
    <t>Гуляш с соусом</t>
  </si>
  <si>
    <t xml:space="preserve"> гарнир</t>
  </si>
  <si>
    <t xml:space="preserve"> Картофельное пюре</t>
  </si>
  <si>
    <t>Компот из свежих плодов</t>
  </si>
  <si>
    <t>Рагу из птицы</t>
  </si>
  <si>
    <t>Огурцы свежие</t>
  </si>
  <si>
    <t xml:space="preserve">Напиток лимонный 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</si>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</sst>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105" sqref="K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42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13.85</v>
      </c>
      <c r="H6" s="40">
        <v>7.85</v>
      </c>
      <c r="I6" s="40">
        <v>6.53</v>
      </c>
      <c r="J6" s="40">
        <v>150</v>
      </c>
      <c r="K6" s="41">
        <v>658</v>
      </c>
      <c r="L6" s="40"/>
    </row>
    <row r="7" spans="1:12" ht="14.4" x14ac:dyDescent="0.3">
      <c r="A7" s="23"/>
      <c r="B7" s="15"/>
      <c r="C7" s="11"/>
      <c r="D7" s="6" t="s">
        <v>29</v>
      </c>
      <c r="E7" s="42" t="s">
        <v>46</v>
      </c>
      <c r="F7" s="43">
        <v>150</v>
      </c>
      <c r="G7" s="43">
        <v>5.52</v>
      </c>
      <c r="H7" s="43">
        <v>4.5199999999999996</v>
      </c>
      <c r="I7" s="43">
        <v>26.45</v>
      </c>
      <c r="J7" s="43">
        <v>168.45</v>
      </c>
      <c r="K7" s="44">
        <v>688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0.04</v>
      </c>
      <c r="H8" s="43">
        <v>0</v>
      </c>
      <c r="I8" s="43">
        <v>18</v>
      </c>
      <c r="J8" s="43">
        <v>60</v>
      </c>
      <c r="K8" s="44">
        <v>868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>
        <v>30</v>
      </c>
      <c r="G9" s="43">
        <v>1.98</v>
      </c>
      <c r="H9" s="43">
        <v>0.36</v>
      </c>
      <c r="I9" s="43">
        <v>11.88</v>
      </c>
      <c r="J9" s="43">
        <v>57.68</v>
      </c>
      <c r="K9" s="44" t="s">
        <v>49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48</v>
      </c>
      <c r="F11" s="43" t="s">
        <v>48</v>
      </c>
      <c r="G11" s="43" t="s">
        <v>48</v>
      </c>
      <c r="H11" s="43" t="s">
        <v>48</v>
      </c>
      <c r="I11" s="43" t="s">
        <v>48</v>
      </c>
      <c r="J11" s="43" t="s">
        <v>48</v>
      </c>
      <c r="K11" s="44" t="s">
        <v>48</v>
      </c>
      <c r="L11" s="43"/>
    </row>
    <row r="12" spans="1:12" ht="14.4" x14ac:dyDescent="0.3">
      <c r="A12" s="23"/>
      <c r="B12" s="15"/>
      <c r="C12" s="11"/>
      <c r="D12" s="6"/>
      <c r="E12" s="42" t="s">
        <v>48</v>
      </c>
      <c r="F12" s="43" t="s">
        <v>48</v>
      </c>
      <c r="G12" s="43" t="s">
        <v>48</v>
      </c>
      <c r="H12" s="43" t="s">
        <v>48</v>
      </c>
      <c r="I12" s="43" t="s">
        <v>48</v>
      </c>
      <c r="J12" s="43" t="s">
        <v>48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21.389999999999997</v>
      </c>
      <c r="H13" s="19">
        <f t="shared" si="0"/>
        <v>12.729999999999999</v>
      </c>
      <c r="I13" s="19">
        <f t="shared" si="0"/>
        <v>62.86</v>
      </c>
      <c r="J13" s="19">
        <f t="shared" si="0"/>
        <v>436.13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21.389999999999997</v>
      </c>
      <c r="H24" s="32">
        <f t="shared" si="4"/>
        <v>12.729999999999999</v>
      </c>
      <c r="I24" s="32">
        <f t="shared" si="4"/>
        <v>62.86</v>
      </c>
      <c r="J24" s="32">
        <f t="shared" si="4"/>
        <v>436.13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7.83</v>
      </c>
      <c r="H25" s="40">
        <v>10.17</v>
      </c>
      <c r="I25" s="40">
        <v>60.21</v>
      </c>
      <c r="J25" s="40">
        <v>363</v>
      </c>
      <c r="K25" s="41">
        <v>311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0.02</v>
      </c>
      <c r="I27" s="43">
        <v>14</v>
      </c>
      <c r="J27" s="43">
        <v>28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40</v>
      </c>
      <c r="F30" s="43">
        <v>40</v>
      </c>
      <c r="G30" s="43">
        <v>2.3199999999999998</v>
      </c>
      <c r="H30" s="43">
        <v>6.17</v>
      </c>
      <c r="I30" s="43">
        <v>15.07</v>
      </c>
      <c r="J30" s="43">
        <v>121.22</v>
      </c>
      <c r="K30" s="44">
        <v>1</v>
      </c>
      <c r="L30" s="43"/>
    </row>
    <row r="31" spans="1:12" ht="14.4" x14ac:dyDescent="0.3">
      <c r="A31" s="14"/>
      <c r="B31" s="15"/>
      <c r="C31" s="11"/>
      <c r="D31" s="6"/>
      <c r="E31" s="42" t="s">
        <v>41</v>
      </c>
      <c r="F31" s="43">
        <v>100</v>
      </c>
      <c r="G31" s="43">
        <v>5</v>
      </c>
      <c r="H31" s="43">
        <v>3.2</v>
      </c>
      <c r="I31" s="43">
        <v>3.5</v>
      </c>
      <c r="J31" s="43">
        <v>68</v>
      </c>
      <c r="K31" s="44" t="s">
        <v>49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15.35</v>
      </c>
      <c r="H32" s="19">
        <f t="shared" ref="H32" si="7">SUM(H25:H31)</f>
        <v>19.559999999999999</v>
      </c>
      <c r="I32" s="19">
        <f t="shared" ref="I32" si="8">SUM(I25:I31)</f>
        <v>92.78</v>
      </c>
      <c r="J32" s="19">
        <f t="shared" ref="J32:L32" si="9">SUM(J25:J31)</f>
        <v>580.22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490</v>
      </c>
      <c r="G43" s="32">
        <f t="shared" ref="G43" si="14">G32+G42</f>
        <v>15.35</v>
      </c>
      <c r="H43" s="32">
        <f t="shared" ref="H43" si="15">H32+H42</f>
        <v>19.559999999999999</v>
      </c>
      <c r="I43" s="32">
        <f t="shared" ref="I43" si="16">I32+I42</f>
        <v>92.78</v>
      </c>
      <c r="J43" s="32">
        <f t="shared" ref="J43:L43" si="17">J32+J42</f>
        <v>580.22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17.21</v>
      </c>
      <c r="H44" s="40">
        <v>4.67</v>
      </c>
      <c r="I44" s="40">
        <v>13.72</v>
      </c>
      <c r="J44" s="40">
        <v>165.63</v>
      </c>
      <c r="K44" s="41">
        <v>436</v>
      </c>
      <c r="L44" s="40"/>
    </row>
    <row r="45" spans="1:12" ht="14.4" x14ac:dyDescent="0.3">
      <c r="A45" s="23"/>
      <c r="B45" s="15"/>
      <c r="C45" s="11"/>
      <c r="D45" s="6" t="s">
        <v>52</v>
      </c>
      <c r="E45" s="42" t="s">
        <v>53</v>
      </c>
      <c r="F45" s="43">
        <v>100</v>
      </c>
      <c r="G45" s="43">
        <v>1.36</v>
      </c>
      <c r="H45" s="43">
        <v>6.18</v>
      </c>
      <c r="I45" s="43">
        <v>8.44</v>
      </c>
      <c r="J45" s="43">
        <v>94.8</v>
      </c>
      <c r="K45" s="44">
        <v>45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18</v>
      </c>
      <c r="J46" s="43">
        <v>60</v>
      </c>
      <c r="K46" s="44">
        <v>948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1.98</v>
      </c>
      <c r="H47" s="43">
        <v>0.36</v>
      </c>
      <c r="I47" s="43">
        <v>11.88</v>
      </c>
      <c r="J47" s="43">
        <v>57.68</v>
      </c>
      <c r="K47" s="44" t="s">
        <v>49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1.0900000000000001</v>
      </c>
      <c r="H48" s="43">
        <v>0.3</v>
      </c>
      <c r="I48" s="43">
        <v>22.8</v>
      </c>
      <c r="J48" s="43">
        <v>89</v>
      </c>
      <c r="K48" s="44">
        <v>847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21.64</v>
      </c>
      <c r="H51" s="19">
        <f t="shared" ref="H51" si="19">SUM(H44:H50)</f>
        <v>11.51</v>
      </c>
      <c r="I51" s="19">
        <f t="shared" ref="I51" si="20">SUM(I44:I50)</f>
        <v>74.84</v>
      </c>
      <c r="J51" s="19">
        <f t="shared" ref="J51:L51" si="21">SUM(J44:J50)</f>
        <v>467.11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21.64</v>
      </c>
      <c r="H62" s="32">
        <f t="shared" ref="H62" si="27">H51+H61</f>
        <v>11.51</v>
      </c>
      <c r="I62" s="32">
        <f t="shared" ref="I62" si="28">I51+I61</f>
        <v>74.84</v>
      </c>
      <c r="J62" s="32">
        <f t="shared" ref="J62:L62" si="29">J51+J61</f>
        <v>467.11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80</v>
      </c>
      <c r="G63" s="40">
        <v>8.4</v>
      </c>
      <c r="H63" s="40">
        <v>8.48</v>
      </c>
      <c r="I63" s="40">
        <v>7.84</v>
      </c>
      <c r="J63" s="40">
        <v>98.8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29</v>
      </c>
      <c r="E64" s="42" t="s">
        <v>58</v>
      </c>
      <c r="F64" s="43">
        <v>150</v>
      </c>
      <c r="G64" s="43">
        <v>7.46</v>
      </c>
      <c r="H64" s="43">
        <v>5.61</v>
      </c>
      <c r="I64" s="43">
        <v>35.840000000000003</v>
      </c>
      <c r="J64" s="43">
        <v>230.45</v>
      </c>
      <c r="K64" s="44">
        <v>679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210</v>
      </c>
      <c r="G65" s="43">
        <v>0.13</v>
      </c>
      <c r="H65" s="43">
        <v>0.02</v>
      </c>
      <c r="I65" s="43">
        <v>15.2</v>
      </c>
      <c r="J65" s="43">
        <v>61.5</v>
      </c>
      <c r="K65" s="44">
        <v>686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1.98</v>
      </c>
      <c r="H66" s="43">
        <v>0.36</v>
      </c>
      <c r="I66" s="43">
        <v>11.88</v>
      </c>
      <c r="J66" s="43">
        <v>57.68</v>
      </c>
      <c r="K66" s="44" t="s">
        <v>49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847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18.369999999999997</v>
      </c>
      <c r="H70" s="19">
        <f t="shared" ref="H70" si="31">SUM(H63:H69)</f>
        <v>14.87</v>
      </c>
      <c r="I70" s="19">
        <f t="shared" ref="I70" si="32">SUM(I63:I69)</f>
        <v>80.56</v>
      </c>
      <c r="J70" s="19">
        <f t="shared" ref="J70:L70" si="33">SUM(J63:J69)</f>
        <v>495.43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570</v>
      </c>
      <c r="G81" s="32">
        <f t="shared" ref="G81" si="38">G70+G80</f>
        <v>18.369999999999997</v>
      </c>
      <c r="H81" s="32">
        <f t="shared" ref="H81" si="39">H70+H80</f>
        <v>14.87</v>
      </c>
      <c r="I81" s="32">
        <f t="shared" ref="I81" si="40">I70+I80</f>
        <v>80.56</v>
      </c>
      <c r="J81" s="32">
        <f t="shared" ref="J81:L81" si="41">J70+J80</f>
        <v>495.43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90</v>
      </c>
      <c r="G82" s="40">
        <v>13.7</v>
      </c>
      <c r="H82" s="40">
        <v>13.9</v>
      </c>
      <c r="I82" s="40">
        <v>17.5</v>
      </c>
      <c r="J82" s="40">
        <v>249.9</v>
      </c>
      <c r="K82" s="41">
        <v>668</v>
      </c>
      <c r="L82" s="40"/>
    </row>
    <row r="83" spans="1:12" ht="14.4" x14ac:dyDescent="0.3">
      <c r="A83" s="23"/>
      <c r="B83" s="15"/>
      <c r="C83" s="11"/>
      <c r="D83" s="6" t="s">
        <v>62</v>
      </c>
      <c r="E83" s="42" t="s">
        <v>63</v>
      </c>
      <c r="F83" s="43">
        <v>150</v>
      </c>
      <c r="G83" s="43">
        <v>3.75</v>
      </c>
      <c r="H83" s="43">
        <v>4.8</v>
      </c>
      <c r="I83" s="43">
        <v>32.549999999999997</v>
      </c>
      <c r="J83" s="43">
        <v>189</v>
      </c>
      <c r="K83" s="44">
        <v>512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0.02</v>
      </c>
      <c r="I84" s="43">
        <v>14</v>
      </c>
      <c r="J84" s="43">
        <v>28</v>
      </c>
      <c r="K84" s="44">
        <v>943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1.98</v>
      </c>
      <c r="H85" s="43">
        <v>0.36</v>
      </c>
      <c r="I85" s="43">
        <v>11.88</v>
      </c>
      <c r="J85" s="43">
        <v>57.68</v>
      </c>
      <c r="K85" s="44" t="s">
        <v>49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64</v>
      </c>
      <c r="F87" s="43">
        <v>100</v>
      </c>
      <c r="G87" s="43">
        <v>1.08</v>
      </c>
      <c r="H87" s="43">
        <v>0.18</v>
      </c>
      <c r="I87" s="43">
        <v>8.6199999999999992</v>
      </c>
      <c r="J87" s="43">
        <v>40.4</v>
      </c>
      <c r="K87" s="44">
        <v>38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20.71</v>
      </c>
      <c r="H89" s="19">
        <f t="shared" ref="H89" si="43">SUM(H82:H88)</f>
        <v>19.259999999999998</v>
      </c>
      <c r="I89" s="19">
        <f t="shared" ref="I89" si="44">SUM(I82:I88)</f>
        <v>84.55</v>
      </c>
      <c r="J89" s="19">
        <f t="shared" ref="J89:L89" si="45">SUM(J82:J88)</f>
        <v>564.9799999999999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570</v>
      </c>
      <c r="G100" s="32">
        <f t="shared" ref="G100" si="50">G89+G99</f>
        <v>20.71</v>
      </c>
      <c r="H100" s="32">
        <f t="shared" ref="H100" si="51">H89+H99</f>
        <v>19.259999999999998</v>
      </c>
      <c r="I100" s="32">
        <f t="shared" ref="I100" si="52">I89+I99</f>
        <v>84.55</v>
      </c>
      <c r="J100" s="32">
        <f t="shared" ref="J100:L100" si="53">J89+J99</f>
        <v>564.9799999999999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100</v>
      </c>
      <c r="G101" s="40">
        <v>15</v>
      </c>
      <c r="H101" s="40">
        <v>5.0599999999999996</v>
      </c>
      <c r="I101" s="40">
        <v>9.6</v>
      </c>
      <c r="J101" s="40">
        <v>143.76</v>
      </c>
      <c r="K101" s="41">
        <v>234</v>
      </c>
      <c r="L101" s="40"/>
    </row>
    <row r="102" spans="1:12" ht="14.4" x14ac:dyDescent="0.3">
      <c r="A102" s="23"/>
      <c r="B102" s="15"/>
      <c r="C102" s="11"/>
      <c r="D102" s="6" t="s">
        <v>62</v>
      </c>
      <c r="E102" s="42" t="s">
        <v>46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>
        <v>688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1.5</v>
      </c>
      <c r="H103" s="43">
        <v>1.7</v>
      </c>
      <c r="I103" s="43">
        <v>22.4</v>
      </c>
      <c r="J103" s="43">
        <v>110.9</v>
      </c>
      <c r="K103" s="44">
        <v>699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1.98</v>
      </c>
      <c r="H104" s="43">
        <v>0.36</v>
      </c>
      <c r="I104" s="43">
        <v>11.88</v>
      </c>
      <c r="J104" s="43">
        <v>57.68</v>
      </c>
      <c r="K104" s="44" t="s">
        <v>49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 t="s">
        <v>48</v>
      </c>
      <c r="G105" s="43" t="s">
        <v>48</v>
      </c>
      <c r="H105" s="43" t="s">
        <v>48</v>
      </c>
      <c r="I105" s="43" t="s">
        <v>48</v>
      </c>
      <c r="J105" s="43" t="s">
        <v>48</v>
      </c>
      <c r="K105" s="44" t="s">
        <v>48</v>
      </c>
      <c r="L105" s="43"/>
    </row>
    <row r="106" spans="1:12" ht="14.4" x14ac:dyDescent="0.3">
      <c r="A106" s="23"/>
      <c r="B106" s="15"/>
      <c r="C106" s="11"/>
      <c r="D106" s="6" t="s">
        <v>52</v>
      </c>
      <c r="E106" s="42" t="s">
        <v>65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>
        <v>13</v>
      </c>
      <c r="L106" s="43"/>
    </row>
    <row r="107" spans="1:12" ht="14.4" x14ac:dyDescent="0.3">
      <c r="A107" s="23"/>
      <c r="B107" s="15"/>
      <c r="C107" s="11"/>
      <c r="D107" s="6"/>
      <c r="E107" s="42" t="s">
        <v>72</v>
      </c>
      <c r="F107" s="43">
        <v>15</v>
      </c>
      <c r="G107" s="43">
        <v>3.45</v>
      </c>
      <c r="H107" s="43">
        <v>4.45</v>
      </c>
      <c r="I107" s="43">
        <v>0</v>
      </c>
      <c r="J107" s="43">
        <v>54.5</v>
      </c>
      <c r="K107" s="44" t="s">
        <v>49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27.93</v>
      </c>
      <c r="H108" s="19">
        <f t="shared" si="54"/>
        <v>16.089999999999996</v>
      </c>
      <c r="I108" s="19">
        <f t="shared" si="54"/>
        <v>72.010000000000005</v>
      </c>
      <c r="J108" s="19">
        <f t="shared" si="54"/>
        <v>543.93000000000006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555</v>
      </c>
      <c r="G119" s="32">
        <f t="shared" ref="G119" si="58">G108+G118</f>
        <v>27.93</v>
      </c>
      <c r="H119" s="32">
        <f t="shared" ref="H119" si="59">H108+H118</f>
        <v>16.089999999999996</v>
      </c>
      <c r="I119" s="32">
        <f t="shared" ref="I119" si="60">I108+I118</f>
        <v>72.010000000000005</v>
      </c>
      <c r="J119" s="32">
        <f t="shared" ref="J119:L119" si="61">J108+J118</f>
        <v>543.93000000000006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60</v>
      </c>
      <c r="G120" s="40">
        <v>12.66</v>
      </c>
      <c r="H120" s="40">
        <v>8.16</v>
      </c>
      <c r="I120" s="40">
        <v>0</v>
      </c>
      <c r="J120" s="40">
        <v>123.75</v>
      </c>
      <c r="K120" s="41">
        <v>288</v>
      </c>
      <c r="L120" s="40"/>
    </row>
    <row r="121" spans="1:12" ht="14.4" x14ac:dyDescent="0.3">
      <c r="A121" s="14"/>
      <c r="B121" s="15"/>
      <c r="C121" s="11"/>
      <c r="D121" s="6" t="s">
        <v>29</v>
      </c>
      <c r="E121" s="42" t="s">
        <v>70</v>
      </c>
      <c r="F121" s="43">
        <v>180</v>
      </c>
      <c r="G121" s="43">
        <v>3.38</v>
      </c>
      <c r="H121" s="43">
        <v>3.47</v>
      </c>
      <c r="I121" s="43">
        <v>10.62</v>
      </c>
      <c r="J121" s="43">
        <v>83.36</v>
      </c>
      <c r="K121" s="44">
        <v>321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1.98</v>
      </c>
      <c r="H123" s="43">
        <v>0.36</v>
      </c>
      <c r="I123" s="43">
        <v>11.88</v>
      </c>
      <c r="J123" s="43">
        <v>57.68</v>
      </c>
      <c r="K123" s="44" t="s">
        <v>49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1.0900000000000001</v>
      </c>
      <c r="H124" s="43">
        <v>0.3</v>
      </c>
      <c r="I124" s="43">
        <v>22.8</v>
      </c>
      <c r="J124" s="43">
        <v>89</v>
      </c>
      <c r="K124" s="44">
        <v>847</v>
      </c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68</v>
      </c>
      <c r="F125" s="43">
        <v>60</v>
      </c>
      <c r="G125" s="43">
        <v>0.68</v>
      </c>
      <c r="H125" s="43">
        <v>3.71</v>
      </c>
      <c r="I125" s="43">
        <v>2.83</v>
      </c>
      <c r="J125" s="43">
        <v>47.46</v>
      </c>
      <c r="K125" s="44">
        <v>14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19.829999999999998</v>
      </c>
      <c r="H127" s="19">
        <f t="shared" si="62"/>
        <v>16</v>
      </c>
      <c r="I127" s="19">
        <f t="shared" si="62"/>
        <v>72.89</v>
      </c>
      <c r="J127" s="19">
        <f t="shared" si="62"/>
        <v>495.45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19.829999999999998</v>
      </c>
      <c r="H138" s="32">
        <f t="shared" ref="H138" si="67">H127+H137</f>
        <v>16</v>
      </c>
      <c r="I138" s="32">
        <f t="shared" ref="I138" si="68">I127+I137</f>
        <v>72.89</v>
      </c>
      <c r="J138" s="32">
        <f t="shared" ref="J138:L138" si="69">J127+J137</f>
        <v>495.45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100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/>
    </row>
    <row r="140" spans="1:12" ht="14.4" x14ac:dyDescent="0.3">
      <c r="A140" s="23"/>
      <c r="B140" s="15"/>
      <c r="C140" s="11"/>
      <c r="D140" s="6" t="s">
        <v>75</v>
      </c>
      <c r="E140" s="42" t="s">
        <v>76</v>
      </c>
      <c r="F140" s="43">
        <v>150</v>
      </c>
      <c r="G140" s="43">
        <v>3.06</v>
      </c>
      <c r="H140" s="43">
        <v>4.8</v>
      </c>
      <c r="I140" s="43">
        <v>20.45</v>
      </c>
      <c r="J140" s="43">
        <v>137.25</v>
      </c>
      <c r="K140" s="44">
        <v>694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>
        <v>859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1.98</v>
      </c>
      <c r="H142" s="43">
        <v>0.36</v>
      </c>
      <c r="I142" s="43">
        <v>11.88</v>
      </c>
      <c r="J142" s="43">
        <v>57.68</v>
      </c>
      <c r="K142" s="44" t="s">
        <v>49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73</v>
      </c>
      <c r="F144" s="43">
        <v>100</v>
      </c>
      <c r="G144" s="43">
        <v>1.41</v>
      </c>
      <c r="H144" s="43">
        <v>5.08</v>
      </c>
      <c r="I144" s="43">
        <v>9.02</v>
      </c>
      <c r="J144" s="43">
        <v>87.4</v>
      </c>
      <c r="K144" s="44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20.349999999999998</v>
      </c>
      <c r="H146" s="19">
        <f t="shared" si="70"/>
        <v>23.839999999999996</v>
      </c>
      <c r="I146" s="19">
        <f t="shared" si="70"/>
        <v>66.45</v>
      </c>
      <c r="J146" s="19">
        <f t="shared" si="70"/>
        <v>579.33000000000004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20.349999999999998</v>
      </c>
      <c r="H157" s="32">
        <f t="shared" ref="H157" si="75">H146+H156</f>
        <v>23.839999999999996</v>
      </c>
      <c r="I157" s="32">
        <f t="shared" ref="I157" si="76">I146+I156</f>
        <v>66.45</v>
      </c>
      <c r="J157" s="32">
        <f t="shared" ref="J157:L157" si="77">J146+J156</f>
        <v>579.33000000000004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225</v>
      </c>
      <c r="G158" s="40">
        <v>14.15</v>
      </c>
      <c r="H158" s="40">
        <v>16.21</v>
      </c>
      <c r="I158" s="40">
        <v>20.32</v>
      </c>
      <c r="J158" s="40">
        <v>285.33</v>
      </c>
      <c r="K158" s="41">
        <v>289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79</v>
      </c>
      <c r="F159" s="43">
        <v>60</v>
      </c>
      <c r="G159" s="43">
        <v>0.48</v>
      </c>
      <c r="H159" s="43">
        <v>0</v>
      </c>
      <c r="I159" s="43">
        <v>1.68</v>
      </c>
      <c r="J159" s="43">
        <v>8.64</v>
      </c>
      <c r="K159" s="44">
        <v>13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1.5</v>
      </c>
      <c r="H160" s="43">
        <v>1.7</v>
      </c>
      <c r="I160" s="43">
        <v>22.4</v>
      </c>
      <c r="J160" s="43">
        <v>110.9</v>
      </c>
      <c r="K160" s="44">
        <v>699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55</v>
      </c>
      <c r="F161" s="43">
        <v>30</v>
      </c>
      <c r="G161" s="43">
        <v>1.98</v>
      </c>
      <c r="H161" s="43">
        <v>0.36</v>
      </c>
      <c r="I161" s="43">
        <v>11.88</v>
      </c>
      <c r="J161" s="43">
        <v>57.68</v>
      </c>
      <c r="K161" s="44" t="s">
        <v>49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18.110000000000003</v>
      </c>
      <c r="H165" s="19">
        <f t="shared" si="78"/>
        <v>18.27</v>
      </c>
      <c r="I165" s="19">
        <f t="shared" si="78"/>
        <v>56.28</v>
      </c>
      <c r="J165" s="19">
        <f t="shared" si="78"/>
        <v>462.55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515</v>
      </c>
      <c r="G176" s="32">
        <f t="shared" ref="G176" si="82">G165+G175</f>
        <v>18.110000000000003</v>
      </c>
      <c r="H176" s="32">
        <f t="shared" ref="H176" si="83">H165+H175</f>
        <v>18.27</v>
      </c>
      <c r="I176" s="32">
        <f t="shared" ref="I176" si="84">I165+I175</f>
        <v>56.28</v>
      </c>
      <c r="J176" s="32">
        <f t="shared" ref="J176:L176" si="85">J165+J175</f>
        <v>462.55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175</v>
      </c>
      <c r="G177" s="40">
        <v>14.7</v>
      </c>
      <c r="H177" s="40">
        <v>13.9</v>
      </c>
      <c r="I177" s="40">
        <v>18.899999999999999</v>
      </c>
      <c r="J177" s="40">
        <v>261.89999999999998</v>
      </c>
      <c r="K177" s="41">
        <v>298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868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57.68</v>
      </c>
      <c r="K180" s="44" t="s">
        <v>49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1.0900000000000001</v>
      </c>
      <c r="H181" s="43">
        <v>0.3</v>
      </c>
      <c r="I181" s="43">
        <v>22.8</v>
      </c>
      <c r="J181" s="43">
        <v>89</v>
      </c>
      <c r="K181" s="44">
        <v>847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17.809999999999999</v>
      </c>
      <c r="H184" s="19">
        <f t="shared" si="86"/>
        <v>14.56</v>
      </c>
      <c r="I184" s="19">
        <f t="shared" si="86"/>
        <v>78.34</v>
      </c>
      <c r="J184" s="19">
        <f t="shared" si="86"/>
        <v>502.78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505</v>
      </c>
      <c r="G195" s="32">
        <f t="shared" ref="G195" si="90">G184+G194</f>
        <v>17.809999999999999</v>
      </c>
      <c r="H195" s="32">
        <f t="shared" ref="H195" si="91">H184+H194</f>
        <v>14.56</v>
      </c>
      <c r="I195" s="32">
        <f t="shared" ref="I195" si="92">I184+I194</f>
        <v>78.34</v>
      </c>
      <c r="J195" s="32">
        <f t="shared" ref="J195:L195" si="93">J184+J194</f>
        <v>502.78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20.149000000000004</v>
      </c>
      <c r="H196" s="34">
        <f t="shared" si="94"/>
        <v>16.669</v>
      </c>
      <c r="I196" s="34">
        <f t="shared" si="94"/>
        <v>74.156000000000006</v>
      </c>
      <c r="J196" s="34">
        <f t="shared" si="94"/>
        <v>512.79099999999994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2025-04-02T14:41:15Z</dcterms:modified>
</cp:coreProperties>
</file>